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Old Structure\RT51 LPG Gases\Amendments\13. October 2022\"/>
    </mc:Choice>
  </mc:AlternateContent>
  <xr:revisionPtr revIDLastSave="0" documentId="14_{0571449D-3036-4F9F-A6A5-E44FFDEC98E7}" xr6:coauthVersionLast="47" xr6:coauthVersionMax="47" xr10:uidLastSave="{00000000-0000-0000-0000-000000000000}"/>
  <bookViews>
    <workbookView xWindow="28680" yWindow="5325" windowWidth="21840" windowHeight="13140" xr2:uid="{E81EFDC9-7046-404F-923D-85D94DAE0068}"/>
  </bookViews>
  <sheets>
    <sheet name="Afrox Oxygen " sheetId="1" r:id="rId1"/>
  </sheets>
  <definedNames>
    <definedName name="_xlnm._FilterDatabase" localSheetId="0" hidden="1">'Afrox Oxygen '!$A$15:$O$15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8" i="1" s="1"/>
  <c r="G16" i="1" l="1"/>
  <c r="H16" i="1" s="1"/>
  <c r="I16" i="1" s="1"/>
  <c r="J16" i="1" s="1"/>
  <c r="K16" i="1" s="1"/>
  <c r="L16" i="1" s="1"/>
  <c r="M16" i="1" s="1"/>
  <c r="N16" i="1" s="1"/>
  <c r="O16" i="1" s="1"/>
  <c r="P16" i="1" s="1"/>
  <c r="F17" i="1"/>
  <c r="F19" i="1"/>
  <c r="F20" i="1"/>
  <c r="P20" i="1" l="1"/>
  <c r="P19" i="1"/>
  <c r="P18" i="1"/>
  <c r="P17" i="1"/>
  <c r="O20" i="1"/>
  <c r="O17" i="1"/>
  <c r="O18" i="1"/>
  <c r="O19" i="1"/>
  <c r="N20" i="1"/>
  <c r="N19" i="1"/>
  <c r="N18" i="1"/>
  <c r="N17" i="1"/>
  <c r="M20" i="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<sst xmlns="http://schemas.openxmlformats.org/spreadsheetml/2006/main" count="111" uniqueCount="46">
  <si>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</si>
  <si>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</si>
  <si>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</si>
  <si>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</si>
  <si>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</si>
  <si>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</si>
  <si>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</si>
  <si>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</si>
  <si>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</si>
  <si>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</si>
  <si>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</si>
  <si>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</si>
  <si>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</si>
  <si>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</si>
  <si>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</si>
  <si>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</si>
  <si>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</si>
  <si>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</si>
  <si>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</si>
  <si>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</si>
  <si>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</si>
  <si>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</si>
  <si>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</si>
  <si>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</si>
  <si>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</si>
  <si>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</si>
  <si>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</si>
  <si>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</si>
  <si>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</si>
  <si>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</si>
  <si>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</si>
  <si>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</si>
  <si>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</si>
  <si>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</si>
  <si>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</si>
  <si>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July 2022 Increase/decrease</t>
  </si>
  <si>
    <r>
      <t xml:space="preserve"> Prices on 03 August 2022 </t>
    </r>
    <r>
      <rPr>
        <b/>
        <sz val="9"/>
        <color theme="0"/>
        <rFont val="Arial"/>
        <family val="2"/>
      </rPr>
      <t>(Inc VAT)</t>
    </r>
  </si>
  <si>
    <t>August 2022 Increase/decrease</t>
  </si>
  <si>
    <t>September 2022 decrease</t>
  </si>
  <si>
    <t>CONTRACT RT51-2017: THE SUPPLY AND DELIVERY OF LIQUEFIED PETROLEUM GASES (LPG) TO THE STATE</t>
  </si>
  <si>
    <t>The effective date is 05 October 2022.</t>
  </si>
  <si>
    <t>October 2022 decrease</t>
  </si>
  <si>
    <r>
      <t xml:space="preserve"> Prices on 07 September 2022 </t>
    </r>
    <r>
      <rPr>
        <b/>
        <sz val="9"/>
        <color theme="0"/>
        <rFont val="Arial"/>
        <family val="2"/>
      </rPr>
      <t>(Inc VAT)</t>
    </r>
  </si>
  <si>
    <r>
      <t xml:space="preserve"> Prices on 05 October 2022 </t>
    </r>
    <r>
      <rPr>
        <b/>
        <sz val="9"/>
        <color theme="0"/>
        <rFont val="Arial"/>
        <family val="2"/>
      </rPr>
      <t>(Inc VAT)</t>
    </r>
  </si>
  <si>
    <t>ADDENDUM 228</t>
  </si>
  <si>
    <t>Ref  RT51-2017		  Tel:   012 315 5071    
	Email:  TCcontracts2@treasury.gov.za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</si>
</sst>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4">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1" fillId="0" borderId="10" xfId="0" applyFont="1" applyBorder="1" applyAlignment="1">
      <alignment vertical="center" wrapText="1"/>
    </xf>
    <xf numFmtId="164" fontId="3" fillId="0" borderId="11" xfId="0" applyNumberFormat="1" applyFont="1" applyBorder="1" applyAlignment="1">
      <alignment horizontal="center" vertical="center"/>
    </xf>
    <xf numFmtId="0" fontId="2" fillId="0" borderId="1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center" vertical="center" wrapText="1"/>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0" xfId="0" applyFont="1" applyFill="1" applyBorder="1" applyAlignment="1">
      <alignment vertical="center" wrapText="1"/>
    </xf>
    <xf numFmtId="0" fontId="1"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A116"/>
  <sheetViews>
    <sheetView tabSelected="1" zoomScale="80" zoomScaleNormal="80" workbookViewId="0">
      <selection activeCell="AC11" sqref="AC11"/>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hidden="1" customWidth="1"/>
    <col min="9" max="11" width="22.81640625" style="6" hidden="1" customWidth="1"/>
    <col min="12" max="16" width="22.81640625" style="6" customWidth="1"/>
    <col min="17" max="17" width="17.90625" style="6" hidden="1" customWidth="1"/>
    <col min="18" max="18" width="16.7265625" style="6" hidden="1" customWidth="1"/>
    <col min="19" max="20" width="13.90625" style="6" hidden="1" customWidth="1"/>
    <col min="21" max="25" width="11.26953125" style="6" hidden="1" customWidth="1"/>
    <col min="26" max="26" width="11.453125" style="6" hidden="1" customWidth="1"/>
    <col min="27" max="27" width="11.26953125" style="6" hidden="1" customWidth="1"/>
    <col min="28" max="16384" width="8.7265625" style="6"/>
  </cols>
  <sheetData>
    <row r="1" spans="1:27" s="4" customFormat="1" ht="14.5" x14ac:dyDescent="0.35">
      <c r="A1" s="86"/>
      <c r="B1" s="87"/>
      <c r="C1" s="87"/>
      <c r="D1" s="87"/>
      <c r="E1" s="87"/>
      <c r="F1" s="87"/>
      <c r="G1" s="87"/>
      <c r="H1" s="87"/>
      <c r="I1" s="87"/>
      <c r="J1" s="87"/>
      <c r="K1" s="87"/>
      <c r="L1" s="87"/>
      <c r="M1" s="87"/>
      <c r="N1" s="87"/>
      <c r="O1" s="87"/>
      <c r="P1" s="88"/>
      <c r="Q1" s="69"/>
      <c r="R1" s="56"/>
      <c r="S1" s="51"/>
      <c r="T1" s="42"/>
      <c r="U1" s="37"/>
      <c r="V1" s="32"/>
      <c r="W1" s="26"/>
      <c r="X1" s="21"/>
      <c r="Y1" s="15"/>
      <c r="Z1" s="8"/>
    </row>
    <row r="2" spans="1:27" s="4" customFormat="1" ht="14.5" x14ac:dyDescent="0.35">
      <c r="A2" s="89"/>
      <c r="B2" s="90"/>
      <c r="C2" s="90"/>
      <c r="D2" s="90"/>
      <c r="E2" s="90"/>
      <c r="F2" s="90"/>
      <c r="G2" s="90"/>
      <c r="H2" s="90"/>
      <c r="I2" s="90"/>
      <c r="J2" s="90"/>
      <c r="K2" s="90"/>
      <c r="L2" s="90"/>
      <c r="M2" s="90"/>
      <c r="N2" s="90"/>
      <c r="O2" s="90"/>
      <c r="P2" s="91"/>
      <c r="Q2" s="69"/>
      <c r="R2" s="56"/>
      <c r="S2" s="51"/>
      <c r="T2" s="42"/>
      <c r="U2" s="37"/>
      <c r="V2" s="32"/>
      <c r="W2" s="26"/>
      <c r="X2" s="21"/>
      <c r="Y2" s="15"/>
      <c r="Z2" s="8"/>
    </row>
    <row r="3" spans="1:27" s="4" customFormat="1" ht="14.5" x14ac:dyDescent="0.35">
      <c r="A3" s="89"/>
      <c r="B3" s="90"/>
      <c r="C3" s="90"/>
      <c r="D3" s="90"/>
      <c r="E3" s="90"/>
      <c r="F3" s="90"/>
      <c r="G3" s="90"/>
      <c r="H3" s="90"/>
      <c r="I3" s="90"/>
      <c r="J3" s="90"/>
      <c r="K3" s="90"/>
      <c r="L3" s="90"/>
      <c r="M3" s="90"/>
      <c r="N3" s="90"/>
      <c r="O3" s="90"/>
      <c r="P3" s="91"/>
      <c r="Q3" s="69"/>
      <c r="R3" s="56"/>
      <c r="S3" s="51"/>
      <c r="T3" s="42"/>
      <c r="U3" s="37"/>
      <c r="V3" s="32"/>
      <c r="W3" s="26"/>
      <c r="X3" s="21"/>
      <c r="Y3" s="15"/>
      <c r="Z3" s="8"/>
    </row>
    <row r="4" spans="1:27" s="4" customFormat="1" ht="14.5" x14ac:dyDescent="0.35">
      <c r="A4" s="89"/>
      <c r="B4" s="90"/>
      <c r="C4" s="90"/>
      <c r="D4" s="90"/>
      <c r="E4" s="90"/>
      <c r="F4" s="90"/>
      <c r="G4" s="90"/>
      <c r="H4" s="90"/>
      <c r="I4" s="90"/>
      <c r="J4" s="90"/>
      <c r="K4" s="90"/>
      <c r="L4" s="90"/>
      <c r="M4" s="90"/>
      <c r="N4" s="90"/>
      <c r="O4" s="90"/>
      <c r="P4" s="91"/>
      <c r="Q4" s="69"/>
      <c r="R4" s="56"/>
      <c r="S4" s="51"/>
      <c r="T4" s="42"/>
      <c r="U4" s="37"/>
      <c r="V4" s="32"/>
      <c r="W4" s="26"/>
      <c r="X4" s="21"/>
      <c r="Y4" s="15"/>
      <c r="Z4" s="8"/>
    </row>
    <row r="5" spans="1:27" s="4" customFormat="1" ht="14.5" x14ac:dyDescent="0.35">
      <c r="A5" s="89"/>
      <c r="B5" s="90"/>
      <c r="C5" s="90"/>
      <c r="D5" s="90"/>
      <c r="E5" s="90"/>
      <c r="F5" s="90"/>
      <c r="G5" s="90"/>
      <c r="H5" s="90"/>
      <c r="I5" s="90"/>
      <c r="J5" s="90"/>
      <c r="K5" s="90"/>
      <c r="L5" s="90"/>
      <c r="M5" s="90"/>
      <c r="N5" s="90"/>
      <c r="O5" s="90"/>
      <c r="P5" s="91"/>
      <c r="Q5" s="69"/>
      <c r="R5" s="56"/>
      <c r="S5" s="51"/>
      <c r="T5" s="42"/>
      <c r="U5" s="37"/>
      <c r="V5" s="32"/>
      <c r="W5" s="26"/>
      <c r="X5" s="21"/>
      <c r="Y5" s="15"/>
      <c r="Z5" s="8"/>
    </row>
    <row r="6" spans="1:27" s="4" customFormat="1" ht="14.5" x14ac:dyDescent="0.35">
      <c r="A6" s="89"/>
      <c r="B6" s="90"/>
      <c r="C6" s="90"/>
      <c r="D6" s="90"/>
      <c r="E6" s="90"/>
      <c r="F6" s="90"/>
      <c r="G6" s="90"/>
      <c r="H6" s="90"/>
      <c r="I6" s="90"/>
      <c r="J6" s="90"/>
      <c r="K6" s="90"/>
      <c r="L6" s="90"/>
      <c r="M6" s="90"/>
      <c r="N6" s="90"/>
      <c r="O6" s="90"/>
      <c r="P6" s="91"/>
      <c r="Q6" s="69"/>
      <c r="R6" s="56"/>
      <c r="S6" s="51"/>
      <c r="T6" s="42"/>
      <c r="U6" s="37"/>
      <c r="V6" s="32"/>
      <c r="W6" s="26"/>
      <c r="X6" s="21"/>
      <c r="Y6" s="15"/>
      <c r="Z6" s="8"/>
    </row>
    <row r="7" spans="1:27" s="4" customFormat="1" ht="14.5" x14ac:dyDescent="0.35">
      <c r="A7" s="89"/>
      <c r="B7" s="90"/>
      <c r="C7" s="90"/>
      <c r="D7" s="90"/>
      <c r="E7" s="90"/>
      <c r="F7" s="90"/>
      <c r="G7" s="90"/>
      <c r="H7" s="90"/>
      <c r="I7" s="90"/>
      <c r="J7" s="90"/>
      <c r="K7" s="90"/>
      <c r="L7" s="90"/>
      <c r="M7" s="90"/>
      <c r="N7" s="90"/>
      <c r="O7" s="90"/>
      <c r="P7" s="91"/>
      <c r="Q7" s="69"/>
      <c r="R7" s="56"/>
      <c r="S7" s="51"/>
      <c r="T7" s="42"/>
      <c r="U7" s="37"/>
      <c r="V7" s="32"/>
      <c r="W7" s="26"/>
      <c r="X7" s="21"/>
      <c r="Y7" s="15"/>
      <c r="Z7" s="8"/>
    </row>
    <row r="8" spans="1:27" s="4" customFormat="1" ht="14.5" x14ac:dyDescent="0.35">
      <c r="A8" s="89"/>
      <c r="B8" s="90"/>
      <c r="C8" s="90"/>
      <c r="D8" s="90"/>
      <c r="E8" s="90"/>
      <c r="F8" s="90"/>
      <c r="G8" s="90"/>
      <c r="H8" s="90"/>
      <c r="I8" s="90"/>
      <c r="J8" s="90"/>
      <c r="K8" s="90"/>
      <c r="L8" s="90"/>
      <c r="M8" s="90"/>
      <c r="N8" s="90"/>
      <c r="O8" s="90"/>
      <c r="P8" s="91"/>
      <c r="Q8" s="69"/>
      <c r="R8" s="56"/>
      <c r="S8" s="51"/>
      <c r="T8" s="42"/>
      <c r="U8" s="37"/>
      <c r="V8" s="32"/>
      <c r="W8" s="26"/>
      <c r="X8" s="21"/>
      <c r="Y8" s="15"/>
      <c r="Z8" s="8"/>
    </row>
    <row r="9" spans="1:27" s="4" customFormat="1" ht="14.5" customHeight="1" x14ac:dyDescent="0.35">
      <c r="A9" s="92" t="s">
        <v>45</v>
      </c>
      <c r="B9" s="93"/>
      <c r="C9" s="93"/>
      <c r="D9" s="93"/>
      <c r="E9" s="93"/>
      <c r="F9" s="93"/>
      <c r="G9" s="93"/>
      <c r="H9" s="93"/>
      <c r="I9" s="93"/>
      <c r="J9" s="93"/>
      <c r="K9" s="93"/>
      <c r="L9" s="93"/>
      <c r="M9" s="93"/>
      <c r="N9" s="93"/>
      <c r="O9" s="93"/>
      <c r="P9" s="94"/>
      <c r="Q9" s="70"/>
      <c r="R9" s="57"/>
      <c r="S9" s="52"/>
      <c r="T9" s="43"/>
      <c r="U9" s="38"/>
      <c r="V9" s="33"/>
      <c r="W9" s="27"/>
      <c r="X9" s="22"/>
      <c r="Y9" s="16"/>
      <c r="Z9" s="9"/>
    </row>
    <row r="10" spans="1:27" s="4" customFormat="1" ht="17.5" customHeight="1" x14ac:dyDescent="0.35">
      <c r="A10" s="92"/>
      <c r="B10" s="93"/>
      <c r="C10" s="93"/>
      <c r="D10" s="93"/>
      <c r="E10" s="93"/>
      <c r="F10" s="93"/>
      <c r="G10" s="93"/>
      <c r="H10" s="93"/>
      <c r="I10" s="93"/>
      <c r="J10" s="93"/>
      <c r="K10" s="93"/>
      <c r="L10" s="93"/>
      <c r="M10" s="93"/>
      <c r="N10" s="93"/>
      <c r="O10" s="93"/>
      <c r="P10" s="94"/>
      <c r="Q10" s="70"/>
      <c r="R10" s="57"/>
      <c r="S10" s="52"/>
      <c r="T10" s="43"/>
      <c r="U10" s="38"/>
      <c r="V10" s="33"/>
      <c r="W10" s="27"/>
      <c r="X10" s="22"/>
      <c r="Y10" s="16"/>
      <c r="Z10" s="9"/>
    </row>
    <row r="11" spans="1:27" s="5" customFormat="1" ht="31.5" customHeight="1" x14ac:dyDescent="0.3">
      <c r="A11" s="95" t="s">
        <v>44</v>
      </c>
      <c r="B11" s="96"/>
      <c r="C11" s="96"/>
      <c r="D11" s="96"/>
      <c r="E11" s="96"/>
      <c r="F11" s="96"/>
      <c r="G11" s="96"/>
      <c r="H11" s="96"/>
      <c r="I11" s="96"/>
      <c r="J11" s="96"/>
      <c r="K11" s="96"/>
      <c r="L11" s="96"/>
      <c r="M11" s="96"/>
      <c r="N11" s="96"/>
      <c r="O11" s="96"/>
      <c r="P11" s="97"/>
      <c r="Q11" s="71"/>
      <c r="R11" s="58"/>
      <c r="S11" s="53"/>
      <c r="T11" s="44"/>
      <c r="U11" s="39"/>
      <c r="V11" s="34"/>
      <c r="W11" s="28"/>
      <c r="X11" s="23"/>
      <c r="Y11" s="17"/>
      <c r="Z11" s="14"/>
    </row>
    <row r="12" spans="1:27" s="5" customFormat="1" ht="36" customHeight="1" x14ac:dyDescent="0.3">
      <c r="A12" s="98" t="s">
        <v>39</v>
      </c>
      <c r="B12" s="99"/>
      <c r="C12" s="99"/>
      <c r="D12" s="99"/>
      <c r="E12" s="99"/>
      <c r="F12" s="99"/>
      <c r="G12" s="99"/>
      <c r="H12" s="99"/>
      <c r="I12" s="99"/>
      <c r="J12" s="99"/>
      <c r="K12" s="99"/>
      <c r="L12" s="99"/>
      <c r="M12" s="99"/>
      <c r="N12" s="99"/>
      <c r="O12" s="99"/>
      <c r="P12" s="100"/>
      <c r="Q12" s="72"/>
      <c r="R12" s="59"/>
      <c r="S12" s="54"/>
      <c r="T12" s="45"/>
      <c r="U12" s="40"/>
      <c r="V12" s="35"/>
      <c r="W12" s="29"/>
      <c r="X12" s="24"/>
      <c r="Y12" s="18"/>
      <c r="Z12" s="10"/>
    </row>
    <row r="13" spans="1:27" s="5" customFormat="1" ht="35" customHeight="1" x14ac:dyDescent="0.3">
      <c r="A13" s="101" t="s">
        <v>23</v>
      </c>
      <c r="B13" s="102"/>
      <c r="C13" s="102"/>
      <c r="D13" s="102"/>
      <c r="E13" s="102"/>
      <c r="F13" s="102"/>
      <c r="G13" s="102"/>
      <c r="H13" s="102"/>
      <c r="I13" s="102"/>
      <c r="J13" s="102"/>
      <c r="K13" s="102"/>
      <c r="L13" s="102"/>
      <c r="M13" s="102"/>
      <c r="N13" s="102"/>
      <c r="O13" s="102"/>
      <c r="P13" s="103"/>
      <c r="Q13" s="73"/>
      <c r="R13" s="60"/>
      <c r="S13" s="55"/>
      <c r="T13" s="46"/>
      <c r="U13" s="41"/>
      <c r="V13" s="36"/>
      <c r="W13" s="30"/>
      <c r="X13" s="25"/>
      <c r="Y13" s="19"/>
      <c r="Z13" s="11"/>
    </row>
    <row r="14" spans="1:27" s="5" customFormat="1" ht="28" customHeight="1" thickBot="1" x14ac:dyDescent="0.35">
      <c r="A14" s="77" t="s">
        <v>40</v>
      </c>
      <c r="B14" s="78"/>
      <c r="C14" s="78"/>
      <c r="D14" s="78"/>
      <c r="E14" s="78"/>
      <c r="F14" s="78"/>
      <c r="G14" s="78"/>
      <c r="H14" s="78"/>
      <c r="I14" s="78"/>
      <c r="J14" s="78"/>
      <c r="K14" s="78"/>
      <c r="L14" s="78"/>
      <c r="M14" s="78"/>
      <c r="N14" s="78"/>
      <c r="O14" s="78"/>
      <c r="P14" s="79"/>
      <c r="Q14" s="73"/>
      <c r="R14" s="60"/>
      <c r="S14" s="55"/>
      <c r="T14" s="46"/>
      <c r="U14" s="41"/>
      <c r="V14" s="36"/>
      <c r="W14" s="30"/>
      <c r="X14" s="25"/>
      <c r="Y14" s="19"/>
      <c r="Z14" s="11"/>
    </row>
    <row r="15" spans="1:27" ht="66.5" customHeight="1" x14ac:dyDescent="0.3">
      <c r="A15" s="61" t="s">
        <v>15</v>
      </c>
      <c r="B15" s="62" t="s">
        <v>0</v>
      </c>
      <c r="C15" s="62" t="s">
        <v>1</v>
      </c>
      <c r="D15" s="62" t="s">
        <v>17</v>
      </c>
      <c r="E15" s="62" t="s">
        <v>18</v>
      </c>
      <c r="F15" s="62" t="s">
        <v>19</v>
      </c>
      <c r="G15" s="62" t="s">
        <v>22</v>
      </c>
      <c r="H15" s="62" t="s">
        <v>25</v>
      </c>
      <c r="I15" s="62" t="s">
        <v>27</v>
      </c>
      <c r="J15" s="62" t="s">
        <v>29</v>
      </c>
      <c r="K15" s="62" t="s">
        <v>30</v>
      </c>
      <c r="L15" s="62" t="s">
        <v>33</v>
      </c>
      <c r="M15" s="62" t="s">
        <v>34</v>
      </c>
      <c r="N15" s="62" t="s">
        <v>36</v>
      </c>
      <c r="O15" s="62" t="s">
        <v>42</v>
      </c>
      <c r="P15" s="63" t="s">
        <v>43</v>
      </c>
      <c r="Q15" s="47" t="s">
        <v>41</v>
      </c>
      <c r="R15" s="47" t="s">
        <v>38</v>
      </c>
      <c r="S15" s="47" t="s">
        <v>37</v>
      </c>
      <c r="T15" s="47" t="s">
        <v>35</v>
      </c>
      <c r="U15" s="47" t="s">
        <v>32</v>
      </c>
      <c r="V15" s="47" t="s">
        <v>31</v>
      </c>
      <c r="W15" s="47" t="s">
        <v>28</v>
      </c>
      <c r="X15" s="47" t="s">
        <v>26</v>
      </c>
      <c r="Y15" s="47" t="s">
        <v>24</v>
      </c>
      <c r="Z15" s="47" t="s">
        <v>21</v>
      </c>
      <c r="AA15" s="47" t="s">
        <v>20</v>
      </c>
    </row>
    <row r="16" spans="1:27" ht="35" customHeight="1" x14ac:dyDescent="0.3">
      <c r="A16" s="48" t="s">
        <v>2</v>
      </c>
      <c r="B16" s="1" t="s">
        <v>3</v>
      </c>
      <c r="C16" s="2" t="s">
        <v>4</v>
      </c>
      <c r="D16" s="3">
        <v>25.33</v>
      </c>
      <c r="E16" s="3">
        <v>28.229999999999997</v>
      </c>
      <c r="F16" s="3">
        <f>E16+AA16</f>
        <v>30.059999999999995</v>
      </c>
      <c r="G16" s="3">
        <f>F16-Z16</f>
        <v>29.359999999999996</v>
      </c>
      <c r="H16" s="3">
        <f>G16-Y16</f>
        <v>28.119999999999997</v>
      </c>
      <c r="I16" s="3">
        <f>H16+X16</f>
        <v>28.819999999999997</v>
      </c>
      <c r="J16" s="3">
        <f>I16+W16</f>
        <v>31.319999999999997</v>
      </c>
      <c r="K16" s="3">
        <f>J16+V16</f>
        <v>32.01</v>
      </c>
      <c r="L16" s="3">
        <f>K16-U16</f>
        <v>31.499999999999996</v>
      </c>
      <c r="M16" s="3">
        <f>L16-T16</f>
        <v>29.319999999999997</v>
      </c>
      <c r="N16" s="3">
        <f>M16+S16</f>
        <v>29.889999999999997</v>
      </c>
      <c r="O16" s="3">
        <f>N16-R16</f>
        <v>28.24</v>
      </c>
      <c r="P16" s="49">
        <f>O16+Q16</f>
        <v>28.43</v>
      </c>
      <c r="Q16" s="12">
        <v>0.19</v>
      </c>
      <c r="R16" s="12">
        <v>1.65</v>
      </c>
      <c r="S16" s="12">
        <v>0.56999999999999995</v>
      </c>
      <c r="T16" s="12">
        <v>2.1800000000000002</v>
      </c>
      <c r="U16" s="12">
        <v>0.51</v>
      </c>
      <c r="V16" s="12">
        <v>0.69</v>
      </c>
      <c r="W16" s="12">
        <v>2.5</v>
      </c>
      <c r="X16" s="12">
        <v>0.7</v>
      </c>
      <c r="Y16" s="12">
        <v>1.24</v>
      </c>
      <c r="Z16" s="12">
        <v>0.7</v>
      </c>
      <c r="AA16" s="12">
        <v>1.83</v>
      </c>
    </row>
    <row r="17" spans="1:26" ht="35" customHeight="1" x14ac:dyDescent="0.3">
      <c r="A17" s="48"/>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3">
        <f>N16*C17</f>
        <v>269.01</v>
      </c>
      <c r="O17" s="3">
        <f>O16*C17</f>
        <v>254.16</v>
      </c>
      <c r="P17" s="49">
        <f>P16*C17</f>
        <v>255.87</v>
      </c>
      <c r="Q17" s="12"/>
      <c r="R17" s="12"/>
      <c r="S17" s="12"/>
      <c r="T17" s="12"/>
      <c r="U17" s="12"/>
      <c r="V17" s="12"/>
      <c r="W17" s="12"/>
      <c r="X17" s="12"/>
      <c r="Y17" s="12"/>
      <c r="Z17" s="12"/>
    </row>
    <row r="18" spans="1:26" ht="35" customHeight="1" x14ac:dyDescent="0.3">
      <c r="A18" s="48"/>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3">
        <f>N16*C18</f>
        <v>418.46</v>
      </c>
      <c r="O18" s="3">
        <f>O16*C18</f>
        <v>395.35999999999996</v>
      </c>
      <c r="P18" s="49">
        <f>P16*C18</f>
        <v>398.02</v>
      </c>
      <c r="Q18" s="12"/>
      <c r="R18" s="12"/>
      <c r="S18" s="12"/>
      <c r="T18" s="12"/>
      <c r="U18" s="12"/>
      <c r="V18" s="12"/>
      <c r="W18" s="12"/>
      <c r="X18" s="12"/>
      <c r="Y18" s="12"/>
      <c r="Z18" s="12"/>
    </row>
    <row r="19" spans="1:26" ht="35" customHeight="1" x14ac:dyDescent="0.3">
      <c r="A19" s="48"/>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3">
        <f>N16*C19</f>
        <v>567.91</v>
      </c>
      <c r="O19" s="3">
        <f>O16*C19</f>
        <v>536.55999999999995</v>
      </c>
      <c r="P19" s="49">
        <f>P16*C19</f>
        <v>540.16999999999996</v>
      </c>
      <c r="Q19" s="12"/>
      <c r="R19" s="12"/>
      <c r="S19" s="12"/>
      <c r="T19" s="12"/>
      <c r="U19" s="12"/>
      <c r="V19" s="12"/>
      <c r="W19" s="12"/>
      <c r="X19" s="12"/>
      <c r="Y19" s="12"/>
      <c r="Z19" s="12"/>
    </row>
    <row r="20" spans="1:26" ht="35" customHeight="1" x14ac:dyDescent="0.3">
      <c r="A20" s="48"/>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3">
        <f>N16*C20</f>
        <v>1434.7199999999998</v>
      </c>
      <c r="O20" s="3">
        <f>O16*C20</f>
        <v>1355.52</v>
      </c>
      <c r="P20" s="49">
        <f>P16*C20</f>
        <v>1364.6399999999999</v>
      </c>
      <c r="Q20" s="12"/>
      <c r="R20" s="12"/>
      <c r="S20" s="12"/>
      <c r="T20" s="12"/>
      <c r="U20" s="12"/>
      <c r="V20" s="12"/>
      <c r="W20" s="12"/>
      <c r="X20" s="12"/>
      <c r="Y20" s="12"/>
      <c r="Z20" s="12"/>
    </row>
    <row r="21" spans="1:26" ht="35" customHeight="1" x14ac:dyDescent="0.3">
      <c r="A21" s="48"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3">
        <v>29.889999999999997</v>
      </c>
      <c r="O21" s="3">
        <v>28.24</v>
      </c>
      <c r="P21" s="49">
        <v>28.43</v>
      </c>
      <c r="Q21" s="12"/>
      <c r="R21" s="12"/>
      <c r="S21" s="12"/>
      <c r="T21" s="12"/>
      <c r="U21" s="12"/>
      <c r="V21" s="12"/>
      <c r="W21" s="12"/>
      <c r="X21" s="12"/>
      <c r="Y21" s="12"/>
      <c r="Z21" s="12"/>
    </row>
    <row r="22" spans="1:26" ht="35" customHeight="1" x14ac:dyDescent="0.3">
      <c r="A22" s="48"/>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3">
        <v>269.01</v>
      </c>
      <c r="O22" s="3">
        <v>254.16</v>
      </c>
      <c r="P22" s="49">
        <v>255.87</v>
      </c>
      <c r="Q22" s="12"/>
      <c r="R22" s="12"/>
      <c r="S22" s="12"/>
      <c r="T22" s="12"/>
      <c r="U22" s="12"/>
      <c r="V22" s="12"/>
      <c r="W22" s="12"/>
      <c r="X22" s="12"/>
      <c r="Y22" s="12"/>
      <c r="Z22" s="12"/>
    </row>
    <row r="23" spans="1:26" ht="35" customHeight="1" x14ac:dyDescent="0.3">
      <c r="A23" s="48"/>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3">
        <v>418.46</v>
      </c>
      <c r="O23" s="3">
        <v>395.35999999999996</v>
      </c>
      <c r="P23" s="49">
        <v>398.02</v>
      </c>
      <c r="Q23" s="12"/>
      <c r="R23" s="12"/>
      <c r="S23" s="12"/>
      <c r="T23" s="12"/>
      <c r="U23" s="12"/>
      <c r="V23" s="12"/>
      <c r="W23" s="12"/>
      <c r="X23" s="12"/>
      <c r="Y23" s="12"/>
      <c r="Z23" s="12"/>
    </row>
    <row r="24" spans="1:26" ht="35" customHeight="1" x14ac:dyDescent="0.3">
      <c r="A24" s="48"/>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3">
        <v>567.91</v>
      </c>
      <c r="O24" s="3">
        <v>536.55999999999995</v>
      </c>
      <c r="P24" s="49">
        <v>540.16999999999996</v>
      </c>
      <c r="Q24" s="12"/>
      <c r="R24" s="12"/>
      <c r="S24" s="12"/>
      <c r="T24" s="12"/>
      <c r="U24" s="12"/>
      <c r="V24" s="12"/>
      <c r="W24" s="12"/>
      <c r="X24" s="12"/>
      <c r="Y24" s="12"/>
      <c r="Z24" s="12"/>
    </row>
    <row r="25" spans="1:26" ht="35" customHeight="1" x14ac:dyDescent="0.3">
      <c r="A25" s="48"/>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3">
        <v>1434.7199999999998</v>
      </c>
      <c r="O25" s="3">
        <v>1355.52</v>
      </c>
      <c r="P25" s="49">
        <v>1364.6399999999999</v>
      </c>
      <c r="Q25" s="12"/>
      <c r="R25" s="12"/>
      <c r="S25" s="12"/>
      <c r="T25" s="12"/>
      <c r="U25" s="12"/>
      <c r="V25" s="12"/>
      <c r="W25" s="12"/>
      <c r="X25" s="12"/>
      <c r="Y25" s="12"/>
      <c r="Z25" s="12"/>
    </row>
    <row r="26" spans="1:26" ht="35" customHeight="1" x14ac:dyDescent="0.3">
      <c r="A26" s="48"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3">
        <v>29.889999999999997</v>
      </c>
      <c r="O26" s="3">
        <v>28.24</v>
      </c>
      <c r="P26" s="49">
        <v>28.43</v>
      </c>
      <c r="Q26" s="12"/>
      <c r="R26" s="12"/>
      <c r="S26" s="12"/>
      <c r="T26" s="12"/>
      <c r="U26" s="12"/>
      <c r="V26" s="12"/>
      <c r="W26" s="12"/>
      <c r="X26" s="12"/>
      <c r="Y26" s="12"/>
      <c r="Z26" s="12"/>
    </row>
    <row r="27" spans="1:26" ht="35" customHeight="1" x14ac:dyDescent="0.3">
      <c r="A27" s="48"/>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3">
        <v>269.01</v>
      </c>
      <c r="O27" s="3">
        <v>254.16</v>
      </c>
      <c r="P27" s="49">
        <v>255.87</v>
      </c>
      <c r="Q27" s="12"/>
      <c r="R27" s="12"/>
      <c r="S27" s="12"/>
      <c r="T27" s="12"/>
      <c r="U27" s="12"/>
      <c r="V27" s="12"/>
      <c r="W27" s="12"/>
      <c r="X27" s="12"/>
      <c r="Y27" s="12"/>
      <c r="Z27" s="12"/>
    </row>
    <row r="28" spans="1:26" ht="35" customHeight="1" x14ac:dyDescent="0.3">
      <c r="A28" s="48"/>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3">
        <v>418.46</v>
      </c>
      <c r="O28" s="3">
        <v>395.35999999999996</v>
      </c>
      <c r="P28" s="49">
        <v>398.02</v>
      </c>
      <c r="Q28" s="12"/>
      <c r="R28" s="12"/>
      <c r="S28" s="12"/>
      <c r="T28" s="12"/>
      <c r="U28" s="12"/>
      <c r="V28" s="12"/>
      <c r="W28" s="12"/>
      <c r="X28" s="12"/>
      <c r="Y28" s="12"/>
      <c r="Z28" s="12"/>
    </row>
    <row r="29" spans="1:26" ht="35" customHeight="1" x14ac:dyDescent="0.3">
      <c r="A29" s="48"/>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3">
        <v>567.91</v>
      </c>
      <c r="O29" s="3">
        <v>536.55999999999995</v>
      </c>
      <c r="P29" s="49">
        <v>540.16999999999996</v>
      </c>
      <c r="Q29" s="12"/>
      <c r="R29" s="12"/>
      <c r="S29" s="12"/>
      <c r="T29" s="12"/>
      <c r="U29" s="12"/>
      <c r="V29" s="12"/>
      <c r="W29" s="12"/>
      <c r="X29" s="12"/>
      <c r="Y29" s="12"/>
      <c r="Z29" s="12"/>
    </row>
    <row r="30" spans="1:26" ht="35" customHeight="1" x14ac:dyDescent="0.3">
      <c r="A30" s="48"/>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3">
        <v>1434.7199999999998</v>
      </c>
      <c r="O30" s="3">
        <v>1355.52</v>
      </c>
      <c r="P30" s="49">
        <v>1364.6399999999999</v>
      </c>
      <c r="Q30" s="12"/>
      <c r="R30" s="12"/>
      <c r="S30" s="12"/>
      <c r="T30" s="12"/>
      <c r="U30" s="12"/>
      <c r="V30" s="12"/>
      <c r="W30" s="12"/>
      <c r="X30" s="12"/>
      <c r="Y30" s="12"/>
      <c r="Z30" s="12"/>
    </row>
    <row r="31" spans="1:26" ht="35" customHeight="1" x14ac:dyDescent="0.3">
      <c r="A31" s="48"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3">
        <v>29.889999999999997</v>
      </c>
      <c r="O31" s="3">
        <v>28.24</v>
      </c>
      <c r="P31" s="49">
        <v>28.43</v>
      </c>
      <c r="Q31" s="12"/>
      <c r="R31" s="12"/>
      <c r="S31" s="12"/>
      <c r="T31" s="12"/>
      <c r="U31" s="12"/>
      <c r="V31" s="12"/>
      <c r="W31" s="12"/>
      <c r="X31" s="12"/>
      <c r="Y31" s="12"/>
      <c r="Z31" s="12"/>
    </row>
    <row r="32" spans="1:26" ht="35" customHeight="1" x14ac:dyDescent="0.3">
      <c r="A32" s="48"/>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3">
        <v>269.01</v>
      </c>
      <c r="O32" s="3">
        <v>254.16</v>
      </c>
      <c r="P32" s="49">
        <v>255.87</v>
      </c>
      <c r="Q32" s="12"/>
      <c r="R32" s="12"/>
      <c r="S32" s="12"/>
      <c r="T32" s="12"/>
      <c r="U32" s="12"/>
      <c r="V32" s="12"/>
      <c r="W32" s="12"/>
      <c r="X32" s="12"/>
      <c r="Y32" s="12"/>
      <c r="Z32" s="12"/>
    </row>
    <row r="33" spans="1:26" ht="35" customHeight="1" x14ac:dyDescent="0.3">
      <c r="A33" s="48"/>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3">
        <v>418.46</v>
      </c>
      <c r="O33" s="3">
        <v>395.35999999999996</v>
      </c>
      <c r="P33" s="49">
        <v>398.02</v>
      </c>
      <c r="Q33" s="12"/>
      <c r="R33" s="12"/>
      <c r="S33" s="12"/>
      <c r="T33" s="12"/>
      <c r="U33" s="12"/>
      <c r="V33" s="12"/>
      <c r="W33" s="12"/>
      <c r="X33" s="12"/>
      <c r="Y33" s="12"/>
      <c r="Z33" s="12"/>
    </row>
    <row r="34" spans="1:26" ht="35" customHeight="1" x14ac:dyDescent="0.3">
      <c r="A34" s="48"/>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3">
        <v>567.91</v>
      </c>
      <c r="O34" s="3">
        <v>536.55999999999995</v>
      </c>
      <c r="P34" s="49">
        <v>540.16999999999996</v>
      </c>
      <c r="Q34" s="12"/>
      <c r="R34" s="12"/>
      <c r="S34" s="12"/>
      <c r="T34" s="12"/>
      <c r="U34" s="12"/>
      <c r="V34" s="12"/>
      <c r="W34" s="12"/>
      <c r="X34" s="12"/>
      <c r="Y34" s="12"/>
      <c r="Z34" s="12"/>
    </row>
    <row r="35" spans="1:26" ht="35" customHeight="1" x14ac:dyDescent="0.3">
      <c r="A35" s="48"/>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3">
        <v>1434.7199999999998</v>
      </c>
      <c r="O35" s="3">
        <v>1355.52</v>
      </c>
      <c r="P35" s="49">
        <v>1364.6399999999999</v>
      </c>
      <c r="Q35" s="12"/>
      <c r="R35" s="12"/>
      <c r="S35" s="12"/>
      <c r="T35" s="12"/>
      <c r="U35" s="12"/>
      <c r="V35" s="12"/>
      <c r="W35" s="12"/>
      <c r="X35" s="12"/>
      <c r="Y35" s="12"/>
      <c r="Z35" s="12"/>
    </row>
    <row r="36" spans="1:26" ht="35" customHeight="1" x14ac:dyDescent="0.3">
      <c r="A36" s="50"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3">
        <v>29.889999999999997</v>
      </c>
      <c r="O36" s="3">
        <v>28.24</v>
      </c>
      <c r="P36" s="49">
        <v>28.43</v>
      </c>
      <c r="Q36" s="12"/>
      <c r="R36" s="12"/>
      <c r="S36" s="12"/>
      <c r="T36" s="12"/>
      <c r="U36" s="12"/>
      <c r="V36" s="12"/>
      <c r="W36" s="12"/>
      <c r="X36" s="12"/>
      <c r="Y36" s="12"/>
      <c r="Z36" s="12"/>
    </row>
    <row r="37" spans="1:26" ht="35" customHeight="1" x14ac:dyDescent="0.3">
      <c r="A37" s="48"/>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3">
        <v>269.01</v>
      </c>
      <c r="O37" s="3">
        <v>254.16</v>
      </c>
      <c r="P37" s="49">
        <v>255.87</v>
      </c>
      <c r="Q37" s="12"/>
      <c r="R37" s="12"/>
      <c r="S37" s="12"/>
      <c r="T37" s="12"/>
      <c r="U37" s="12"/>
      <c r="V37" s="12"/>
      <c r="W37" s="12"/>
      <c r="X37" s="12"/>
      <c r="Y37" s="12"/>
      <c r="Z37" s="12"/>
    </row>
    <row r="38" spans="1:26" ht="35" customHeight="1" x14ac:dyDescent="0.3">
      <c r="A38" s="48"/>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3">
        <v>418.46</v>
      </c>
      <c r="O38" s="3">
        <v>395.35999999999996</v>
      </c>
      <c r="P38" s="49">
        <v>398.02</v>
      </c>
      <c r="Q38" s="12"/>
      <c r="R38" s="12"/>
      <c r="S38" s="12"/>
      <c r="T38" s="12"/>
      <c r="U38" s="12"/>
      <c r="V38" s="12"/>
      <c r="W38" s="12"/>
      <c r="X38" s="12"/>
      <c r="Y38" s="12"/>
      <c r="Z38" s="12"/>
    </row>
    <row r="39" spans="1:26" ht="35" customHeight="1" x14ac:dyDescent="0.3">
      <c r="A39" s="48"/>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3">
        <v>567.91</v>
      </c>
      <c r="O39" s="3">
        <v>536.55999999999995</v>
      </c>
      <c r="P39" s="49">
        <v>540.16999999999996</v>
      </c>
      <c r="Q39" s="12"/>
      <c r="R39" s="12"/>
      <c r="S39" s="12"/>
      <c r="T39" s="12"/>
      <c r="U39" s="12"/>
      <c r="V39" s="12"/>
      <c r="W39" s="12"/>
      <c r="X39" s="12"/>
      <c r="Y39" s="12"/>
      <c r="Z39" s="12"/>
    </row>
    <row r="40" spans="1:26" ht="35" customHeight="1" x14ac:dyDescent="0.3">
      <c r="A40" s="48"/>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3">
        <v>1434.7199999999998</v>
      </c>
      <c r="O40" s="3">
        <v>1355.52</v>
      </c>
      <c r="P40" s="49">
        <v>1364.6399999999999</v>
      </c>
      <c r="Q40" s="12"/>
      <c r="R40" s="12"/>
      <c r="S40" s="12"/>
      <c r="T40" s="12"/>
      <c r="U40" s="12"/>
      <c r="V40" s="12"/>
      <c r="W40" s="12"/>
      <c r="X40" s="12"/>
      <c r="Y40" s="12"/>
      <c r="Z40" s="12"/>
    </row>
    <row r="41" spans="1:26" ht="35" customHeight="1" x14ac:dyDescent="0.3">
      <c r="A41" s="48"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3">
        <v>29.889999999999997</v>
      </c>
      <c r="O41" s="3">
        <v>28.24</v>
      </c>
      <c r="P41" s="49">
        <v>28.43</v>
      </c>
      <c r="Q41" s="12"/>
      <c r="R41" s="12"/>
      <c r="S41" s="12"/>
      <c r="T41" s="12"/>
      <c r="U41" s="12"/>
      <c r="V41" s="12"/>
      <c r="W41" s="12"/>
      <c r="X41" s="12"/>
      <c r="Y41" s="12"/>
      <c r="Z41" s="12"/>
    </row>
    <row r="42" spans="1:26" ht="35" customHeight="1" x14ac:dyDescent="0.3">
      <c r="A42" s="48"/>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3">
        <v>269.01</v>
      </c>
      <c r="O42" s="3">
        <v>254.16</v>
      </c>
      <c r="P42" s="49">
        <v>255.87</v>
      </c>
      <c r="Q42" s="12"/>
      <c r="R42" s="12"/>
      <c r="S42" s="12"/>
      <c r="T42" s="12"/>
      <c r="U42" s="12"/>
      <c r="V42" s="12"/>
      <c r="W42" s="12"/>
      <c r="X42" s="12"/>
      <c r="Y42" s="12"/>
      <c r="Z42" s="12"/>
    </row>
    <row r="43" spans="1:26" ht="35" customHeight="1" x14ac:dyDescent="0.3">
      <c r="A43" s="48"/>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3">
        <v>418.46</v>
      </c>
      <c r="O43" s="3">
        <v>395.35999999999996</v>
      </c>
      <c r="P43" s="49">
        <v>398.02</v>
      </c>
      <c r="Q43" s="12"/>
      <c r="R43" s="12"/>
      <c r="S43" s="12"/>
      <c r="T43" s="12"/>
      <c r="U43" s="12"/>
      <c r="V43" s="12"/>
      <c r="W43" s="12"/>
      <c r="X43" s="12"/>
      <c r="Y43" s="12"/>
      <c r="Z43" s="12"/>
    </row>
    <row r="44" spans="1:26" ht="35" customHeight="1" x14ac:dyDescent="0.3">
      <c r="A44" s="48"/>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3">
        <v>567.91</v>
      </c>
      <c r="O44" s="3">
        <v>536.55999999999995</v>
      </c>
      <c r="P44" s="49">
        <v>540.16999999999996</v>
      </c>
      <c r="Q44" s="12"/>
      <c r="R44" s="12"/>
      <c r="S44" s="12"/>
      <c r="T44" s="12"/>
      <c r="U44" s="12"/>
      <c r="V44" s="12"/>
      <c r="W44" s="12"/>
      <c r="X44" s="12"/>
      <c r="Y44" s="12"/>
      <c r="Z44" s="12"/>
    </row>
    <row r="45" spans="1:26" ht="35" customHeight="1" x14ac:dyDescent="0.3">
      <c r="A45" s="48"/>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3">
        <v>1434.7199999999998</v>
      </c>
      <c r="O45" s="3">
        <v>1355.52</v>
      </c>
      <c r="P45" s="49">
        <v>1364.6399999999999</v>
      </c>
      <c r="Q45" s="12"/>
      <c r="R45" s="12"/>
      <c r="S45" s="12"/>
      <c r="T45" s="12"/>
      <c r="U45" s="12"/>
      <c r="V45" s="12"/>
      <c r="W45" s="12"/>
      <c r="X45" s="12"/>
      <c r="Y45" s="12"/>
      <c r="Z45" s="12"/>
    </row>
    <row r="46" spans="1:26" ht="35" customHeight="1" x14ac:dyDescent="0.3">
      <c r="A46" s="48"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3">
        <v>29.889999999999997</v>
      </c>
      <c r="O46" s="3">
        <v>28.24</v>
      </c>
      <c r="P46" s="49">
        <v>28.43</v>
      </c>
      <c r="Q46" s="12"/>
      <c r="R46" s="12"/>
      <c r="S46" s="12"/>
      <c r="T46" s="12"/>
      <c r="U46" s="12"/>
      <c r="V46" s="12"/>
      <c r="W46" s="12"/>
      <c r="X46" s="12"/>
      <c r="Y46" s="12"/>
      <c r="Z46" s="12"/>
    </row>
    <row r="47" spans="1:26" ht="35" customHeight="1" x14ac:dyDescent="0.3">
      <c r="A47" s="48"/>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3">
        <v>269.01</v>
      </c>
      <c r="O47" s="3">
        <v>254.16</v>
      </c>
      <c r="P47" s="49">
        <v>255.87</v>
      </c>
      <c r="Q47" s="12"/>
      <c r="R47" s="12"/>
      <c r="S47" s="12"/>
      <c r="T47" s="12"/>
      <c r="U47" s="12"/>
      <c r="V47" s="12"/>
      <c r="W47" s="12"/>
      <c r="X47" s="12"/>
      <c r="Y47" s="12"/>
      <c r="Z47" s="12"/>
    </row>
    <row r="48" spans="1:26" ht="35" customHeight="1" x14ac:dyDescent="0.3">
      <c r="A48" s="48"/>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3">
        <v>418.46</v>
      </c>
      <c r="O48" s="3">
        <v>395.35999999999996</v>
      </c>
      <c r="P48" s="49">
        <v>398.02</v>
      </c>
      <c r="Q48" s="12"/>
      <c r="R48" s="12"/>
      <c r="S48" s="12"/>
      <c r="T48" s="12"/>
      <c r="U48" s="12"/>
      <c r="V48" s="12"/>
      <c r="W48" s="12"/>
      <c r="X48" s="12"/>
      <c r="Y48" s="12"/>
      <c r="Z48" s="12"/>
    </row>
    <row r="49" spans="1:26" ht="35" customHeight="1" x14ac:dyDescent="0.3">
      <c r="A49" s="48"/>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3">
        <v>567.91</v>
      </c>
      <c r="O49" s="3">
        <v>536.55999999999995</v>
      </c>
      <c r="P49" s="49">
        <v>540.16999999999996</v>
      </c>
      <c r="Q49" s="12"/>
      <c r="R49" s="12"/>
      <c r="S49" s="12"/>
      <c r="T49" s="12"/>
      <c r="U49" s="12"/>
      <c r="V49" s="12"/>
      <c r="W49" s="12"/>
      <c r="X49" s="12"/>
      <c r="Y49" s="12"/>
      <c r="Z49" s="12"/>
    </row>
    <row r="50" spans="1:26" ht="35" customHeight="1" x14ac:dyDescent="0.3">
      <c r="A50" s="48"/>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3">
        <v>1434.7199999999998</v>
      </c>
      <c r="O50" s="3">
        <v>1355.52</v>
      </c>
      <c r="P50" s="49">
        <v>1364.6399999999999</v>
      </c>
      <c r="Q50" s="12"/>
      <c r="R50" s="12"/>
      <c r="S50" s="12"/>
      <c r="T50" s="12"/>
      <c r="U50" s="12"/>
      <c r="V50" s="12"/>
      <c r="W50" s="12"/>
      <c r="X50" s="12"/>
      <c r="Y50" s="12"/>
      <c r="Z50" s="12"/>
    </row>
    <row r="51" spans="1:26" ht="35" customHeight="1" x14ac:dyDescent="0.3">
      <c r="A51" s="48"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3">
        <v>29.889999999999997</v>
      </c>
      <c r="O51" s="3">
        <v>28.24</v>
      </c>
      <c r="P51" s="49">
        <v>28.43</v>
      </c>
      <c r="Q51" s="12"/>
      <c r="R51" s="12"/>
      <c r="S51" s="12"/>
      <c r="T51" s="12"/>
      <c r="U51" s="12"/>
      <c r="V51" s="12"/>
      <c r="W51" s="12"/>
      <c r="X51" s="12"/>
      <c r="Y51" s="12"/>
      <c r="Z51" s="12"/>
    </row>
    <row r="52" spans="1:26" ht="35" customHeight="1" x14ac:dyDescent="0.3">
      <c r="A52" s="48"/>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3">
        <v>269.01</v>
      </c>
      <c r="O52" s="3">
        <v>254.16</v>
      </c>
      <c r="P52" s="49">
        <v>255.87</v>
      </c>
      <c r="Q52" s="12"/>
      <c r="R52" s="12"/>
      <c r="S52" s="12"/>
      <c r="T52" s="12"/>
      <c r="U52" s="12"/>
      <c r="V52" s="12"/>
      <c r="W52" s="12"/>
      <c r="X52" s="12"/>
      <c r="Y52" s="12"/>
      <c r="Z52" s="12"/>
    </row>
    <row r="53" spans="1:26" ht="35" customHeight="1" x14ac:dyDescent="0.3">
      <c r="A53" s="48"/>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3">
        <v>418.46</v>
      </c>
      <c r="O53" s="3">
        <v>395.35999999999996</v>
      </c>
      <c r="P53" s="49">
        <v>398.02</v>
      </c>
      <c r="Q53" s="12"/>
      <c r="R53" s="12"/>
      <c r="S53" s="12"/>
      <c r="T53" s="12"/>
      <c r="U53" s="12"/>
      <c r="V53" s="12"/>
      <c r="W53" s="12"/>
      <c r="X53" s="12"/>
      <c r="Y53" s="12"/>
      <c r="Z53" s="12"/>
    </row>
    <row r="54" spans="1:26" ht="35" customHeight="1" x14ac:dyDescent="0.3">
      <c r="A54" s="48"/>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3">
        <v>567.91</v>
      </c>
      <c r="O54" s="3">
        <v>536.55999999999995</v>
      </c>
      <c r="P54" s="49">
        <v>540.16999999999996</v>
      </c>
      <c r="Q54" s="12"/>
      <c r="R54" s="12"/>
      <c r="S54" s="12"/>
      <c r="T54" s="12"/>
      <c r="U54" s="12"/>
      <c r="V54" s="12"/>
      <c r="W54" s="12"/>
      <c r="X54" s="12"/>
      <c r="Y54" s="12"/>
      <c r="Z54" s="12"/>
    </row>
    <row r="55" spans="1:26" ht="35" customHeight="1" x14ac:dyDescent="0.3">
      <c r="A55" s="48"/>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3">
        <v>1434.7199999999998</v>
      </c>
      <c r="O55" s="3">
        <v>1355.52</v>
      </c>
      <c r="P55" s="49">
        <v>1364.6399999999999</v>
      </c>
      <c r="Q55" s="12"/>
      <c r="R55" s="12"/>
      <c r="S55" s="12"/>
      <c r="T55" s="12"/>
      <c r="U55" s="12"/>
      <c r="V55" s="12"/>
      <c r="W55" s="12"/>
      <c r="X55" s="12"/>
      <c r="Y55" s="12"/>
      <c r="Z55" s="12"/>
    </row>
    <row r="56" spans="1:26" ht="35" customHeight="1" x14ac:dyDescent="0.3">
      <c r="A56" s="48"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3">
        <v>29.889999999999997</v>
      </c>
      <c r="O56" s="3">
        <v>28.24</v>
      </c>
      <c r="P56" s="49">
        <v>28.43</v>
      </c>
      <c r="Q56" s="12"/>
      <c r="R56" s="12"/>
      <c r="S56" s="12"/>
      <c r="T56" s="12"/>
      <c r="U56" s="12"/>
      <c r="V56" s="12"/>
      <c r="W56" s="12"/>
      <c r="X56" s="12"/>
      <c r="Y56" s="12"/>
      <c r="Z56" s="12"/>
    </row>
    <row r="57" spans="1:26" ht="35" customHeight="1" x14ac:dyDescent="0.3">
      <c r="A57" s="48"/>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3">
        <v>269.01</v>
      </c>
      <c r="O57" s="3">
        <v>254.16</v>
      </c>
      <c r="P57" s="49">
        <v>255.87</v>
      </c>
      <c r="Q57" s="12"/>
      <c r="R57" s="12"/>
      <c r="S57" s="12"/>
      <c r="T57" s="12"/>
      <c r="U57" s="12"/>
      <c r="V57" s="12"/>
      <c r="W57" s="12"/>
      <c r="X57" s="12"/>
      <c r="Y57" s="12"/>
      <c r="Z57" s="12"/>
    </row>
    <row r="58" spans="1:26" ht="35" customHeight="1" x14ac:dyDescent="0.3">
      <c r="A58" s="48"/>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3">
        <v>418.46</v>
      </c>
      <c r="O58" s="3">
        <v>395.35999999999996</v>
      </c>
      <c r="P58" s="49">
        <v>398.02</v>
      </c>
      <c r="Q58" s="12"/>
      <c r="R58" s="12"/>
      <c r="S58" s="12"/>
      <c r="T58" s="12"/>
      <c r="U58" s="12"/>
      <c r="V58" s="12"/>
      <c r="W58" s="12"/>
      <c r="X58" s="12"/>
      <c r="Y58" s="12"/>
      <c r="Z58" s="12"/>
    </row>
    <row r="59" spans="1:26" ht="35" customHeight="1" x14ac:dyDescent="0.3">
      <c r="A59" s="48"/>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3">
        <v>567.91</v>
      </c>
      <c r="O59" s="3">
        <v>536.55999999999995</v>
      </c>
      <c r="P59" s="49">
        <v>540.16999999999996</v>
      </c>
      <c r="Q59" s="12"/>
      <c r="R59" s="12"/>
      <c r="S59" s="12"/>
      <c r="T59" s="12"/>
      <c r="U59" s="12"/>
      <c r="V59" s="12"/>
      <c r="W59" s="12"/>
      <c r="X59" s="12"/>
      <c r="Y59" s="12"/>
      <c r="Z59" s="12"/>
    </row>
    <row r="60" spans="1:26" ht="35" customHeight="1" x14ac:dyDescent="0.3">
      <c r="A60" s="48"/>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3">
        <v>1434.7199999999998</v>
      </c>
      <c r="O60" s="3">
        <v>1355.52</v>
      </c>
      <c r="P60" s="49">
        <v>1364.6399999999999</v>
      </c>
      <c r="Q60" s="12"/>
      <c r="R60" s="12"/>
      <c r="S60" s="12"/>
      <c r="T60" s="12"/>
      <c r="U60" s="12"/>
      <c r="V60" s="12"/>
      <c r="W60" s="12"/>
      <c r="X60" s="12"/>
      <c r="Y60" s="12"/>
      <c r="Z60" s="12"/>
    </row>
    <row r="61" spans="1:26" ht="35" customHeight="1" x14ac:dyDescent="0.3">
      <c r="A61" s="48"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3">
        <v>29.889999999999997</v>
      </c>
      <c r="O61" s="3">
        <v>28.24</v>
      </c>
      <c r="P61" s="49">
        <v>28.43</v>
      </c>
      <c r="Q61" s="12"/>
      <c r="R61" s="12"/>
      <c r="S61" s="12"/>
      <c r="T61" s="12"/>
      <c r="U61" s="12"/>
      <c r="V61" s="12"/>
      <c r="W61" s="12"/>
      <c r="X61" s="12"/>
      <c r="Y61" s="12"/>
      <c r="Z61" s="12"/>
    </row>
    <row r="62" spans="1:26" ht="35" customHeight="1" x14ac:dyDescent="0.3">
      <c r="A62" s="48"/>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3">
        <v>269.01</v>
      </c>
      <c r="O62" s="3">
        <v>254.16</v>
      </c>
      <c r="P62" s="49">
        <v>255.87</v>
      </c>
      <c r="Q62" s="12"/>
      <c r="R62" s="12"/>
      <c r="S62" s="12"/>
      <c r="T62" s="12"/>
      <c r="U62" s="12"/>
      <c r="V62" s="12"/>
      <c r="W62" s="12"/>
      <c r="X62" s="12"/>
      <c r="Y62" s="12"/>
      <c r="Z62" s="12"/>
    </row>
    <row r="63" spans="1:26" ht="35" customHeight="1" x14ac:dyDescent="0.3">
      <c r="A63" s="48"/>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3">
        <v>418.46</v>
      </c>
      <c r="O63" s="3">
        <v>395.35999999999996</v>
      </c>
      <c r="P63" s="49">
        <v>398.02</v>
      </c>
      <c r="Q63" s="12"/>
      <c r="R63" s="12"/>
      <c r="S63" s="12"/>
      <c r="T63" s="12"/>
      <c r="U63" s="12"/>
      <c r="V63" s="12"/>
      <c r="W63" s="12"/>
      <c r="X63" s="12"/>
      <c r="Y63" s="12"/>
      <c r="Z63" s="12"/>
    </row>
    <row r="64" spans="1:26" ht="35" customHeight="1" x14ac:dyDescent="0.3">
      <c r="A64" s="48"/>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3">
        <v>567.91</v>
      </c>
      <c r="O64" s="3">
        <v>536.55999999999995</v>
      </c>
      <c r="P64" s="49">
        <v>540.16999999999996</v>
      </c>
      <c r="Q64" s="12"/>
      <c r="R64" s="12"/>
      <c r="S64" s="12"/>
      <c r="T64" s="12"/>
      <c r="U64" s="12"/>
      <c r="V64" s="12"/>
      <c r="W64" s="12"/>
      <c r="X64" s="12"/>
      <c r="Y64" s="12"/>
      <c r="Z64" s="12"/>
    </row>
    <row r="65" spans="1:26" ht="35" customHeight="1" x14ac:dyDescent="0.3">
      <c r="A65" s="48"/>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3">
        <v>1434.7199999999998</v>
      </c>
      <c r="O65" s="3">
        <v>1355.52</v>
      </c>
      <c r="P65" s="49">
        <v>1364.6399999999999</v>
      </c>
      <c r="Q65" s="12"/>
      <c r="R65" s="12"/>
      <c r="S65" s="12"/>
      <c r="T65" s="12"/>
      <c r="U65" s="12"/>
      <c r="V65" s="12"/>
      <c r="W65" s="12"/>
      <c r="X65" s="12"/>
      <c r="Y65" s="12"/>
      <c r="Z65" s="12"/>
    </row>
    <row r="66" spans="1:26" ht="35" customHeight="1" x14ac:dyDescent="0.3">
      <c r="A66" s="48"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3">
        <v>29.889999999999997</v>
      </c>
      <c r="O66" s="3">
        <v>28.24</v>
      </c>
      <c r="P66" s="49">
        <v>28.43</v>
      </c>
      <c r="Q66" s="12"/>
      <c r="R66" s="12"/>
      <c r="S66" s="12"/>
      <c r="T66" s="12"/>
      <c r="U66" s="12"/>
      <c r="V66" s="12"/>
      <c r="W66" s="12"/>
      <c r="X66" s="12"/>
      <c r="Y66" s="12"/>
      <c r="Z66" s="12"/>
    </row>
    <row r="67" spans="1:26" ht="35" customHeight="1" x14ac:dyDescent="0.3">
      <c r="A67" s="48"/>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3">
        <v>269.01</v>
      </c>
      <c r="O67" s="3">
        <v>254.16</v>
      </c>
      <c r="P67" s="49">
        <v>255.87</v>
      </c>
      <c r="Q67" s="12"/>
      <c r="R67" s="12"/>
      <c r="S67" s="12"/>
      <c r="T67" s="12"/>
      <c r="U67" s="12"/>
      <c r="V67" s="12"/>
      <c r="W67" s="12"/>
      <c r="X67" s="12"/>
      <c r="Y67" s="12"/>
      <c r="Z67" s="12"/>
    </row>
    <row r="68" spans="1:26" ht="35" customHeight="1" x14ac:dyDescent="0.3">
      <c r="A68" s="48"/>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3">
        <v>418.46</v>
      </c>
      <c r="O68" s="3">
        <v>395.35999999999996</v>
      </c>
      <c r="P68" s="49">
        <v>398.02</v>
      </c>
      <c r="Q68" s="12"/>
      <c r="R68" s="12"/>
      <c r="S68" s="12"/>
      <c r="T68" s="12"/>
      <c r="U68" s="12"/>
      <c r="V68" s="12"/>
      <c r="W68" s="12"/>
      <c r="X68" s="12"/>
      <c r="Y68" s="12"/>
      <c r="Z68" s="12"/>
    </row>
    <row r="69" spans="1:26" ht="35" customHeight="1" x14ac:dyDescent="0.3">
      <c r="A69" s="48"/>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3">
        <v>567.91</v>
      </c>
      <c r="O69" s="3">
        <v>536.55999999999995</v>
      </c>
      <c r="P69" s="49">
        <v>540.16999999999996</v>
      </c>
      <c r="Q69" s="12"/>
      <c r="R69" s="12"/>
      <c r="S69" s="12"/>
      <c r="T69" s="12"/>
      <c r="U69" s="12"/>
      <c r="V69" s="12"/>
      <c r="W69" s="12"/>
      <c r="X69" s="12"/>
      <c r="Y69" s="12"/>
      <c r="Z69" s="12"/>
    </row>
    <row r="70" spans="1:26" ht="35" customHeight="1" x14ac:dyDescent="0.3">
      <c r="A70" s="48"/>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3">
        <v>1434.7199999999998</v>
      </c>
      <c r="O70" s="3">
        <v>1355.52</v>
      </c>
      <c r="P70" s="49">
        <v>1364.6399999999999</v>
      </c>
      <c r="Q70" s="12"/>
      <c r="R70" s="12"/>
      <c r="S70" s="12"/>
      <c r="T70" s="12"/>
      <c r="U70" s="12"/>
      <c r="V70" s="12"/>
      <c r="W70" s="12"/>
      <c r="X70" s="12"/>
      <c r="Y70" s="12"/>
      <c r="Z70" s="12"/>
    </row>
    <row r="71" spans="1:26" ht="35" customHeight="1" x14ac:dyDescent="0.3">
      <c r="A71" s="48"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3">
        <v>29.889999999999997</v>
      </c>
      <c r="O71" s="3">
        <v>28.24</v>
      </c>
      <c r="P71" s="49">
        <v>28.43</v>
      </c>
      <c r="Q71" s="12"/>
      <c r="R71" s="12"/>
      <c r="S71" s="12"/>
      <c r="T71" s="12"/>
      <c r="U71" s="12"/>
      <c r="V71" s="12"/>
      <c r="W71" s="12"/>
      <c r="X71" s="12"/>
      <c r="Y71" s="12"/>
      <c r="Z71" s="12"/>
    </row>
    <row r="72" spans="1:26" ht="35" customHeight="1" x14ac:dyDescent="0.3">
      <c r="A72" s="48"/>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3">
        <v>269.01</v>
      </c>
      <c r="O72" s="3">
        <v>254.16</v>
      </c>
      <c r="P72" s="49">
        <v>255.87</v>
      </c>
      <c r="Q72" s="12"/>
      <c r="R72" s="12"/>
      <c r="S72" s="12"/>
      <c r="T72" s="12"/>
      <c r="U72" s="12"/>
      <c r="V72" s="12"/>
      <c r="W72" s="12"/>
      <c r="X72" s="12"/>
      <c r="Y72" s="12"/>
      <c r="Z72" s="12"/>
    </row>
    <row r="73" spans="1:26" ht="35" customHeight="1" x14ac:dyDescent="0.3">
      <c r="A73" s="48"/>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3">
        <v>418.46</v>
      </c>
      <c r="O73" s="3">
        <v>395.35999999999996</v>
      </c>
      <c r="P73" s="49">
        <v>398.02</v>
      </c>
      <c r="Q73" s="12"/>
      <c r="R73" s="12"/>
      <c r="S73" s="12"/>
      <c r="T73" s="12"/>
      <c r="U73" s="12"/>
      <c r="V73" s="12"/>
      <c r="W73" s="12"/>
      <c r="X73" s="12"/>
      <c r="Y73" s="12"/>
      <c r="Z73" s="12"/>
    </row>
    <row r="74" spans="1:26" ht="35" customHeight="1" x14ac:dyDescent="0.3">
      <c r="A74" s="48"/>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3">
        <v>567.91</v>
      </c>
      <c r="O74" s="3">
        <v>536.55999999999995</v>
      </c>
      <c r="P74" s="49">
        <v>540.16999999999996</v>
      </c>
      <c r="Q74" s="12"/>
      <c r="R74" s="12"/>
      <c r="S74" s="12"/>
      <c r="T74" s="12"/>
      <c r="U74" s="12"/>
      <c r="V74" s="12"/>
      <c r="W74" s="12"/>
      <c r="X74" s="12"/>
      <c r="Y74" s="12"/>
      <c r="Z74" s="12"/>
    </row>
    <row r="75" spans="1:26" ht="35" customHeight="1" x14ac:dyDescent="0.3">
      <c r="A75" s="48"/>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3">
        <v>1434.7199999999998</v>
      </c>
      <c r="O75" s="3">
        <v>1355.52</v>
      </c>
      <c r="P75" s="49">
        <v>1364.6399999999999</v>
      </c>
      <c r="Q75" s="12"/>
      <c r="R75" s="12"/>
      <c r="S75" s="12"/>
      <c r="T75" s="12"/>
      <c r="U75" s="12"/>
      <c r="V75" s="12"/>
      <c r="W75" s="12"/>
      <c r="X75" s="12"/>
      <c r="Y75" s="12"/>
      <c r="Z75" s="12"/>
    </row>
    <row r="76" spans="1:26" ht="35" customHeight="1" x14ac:dyDescent="0.3">
      <c r="A76" s="48"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3">
        <v>29.889999999999997</v>
      </c>
      <c r="O76" s="3">
        <v>28.24</v>
      </c>
      <c r="P76" s="49">
        <v>28.43</v>
      </c>
      <c r="Q76" s="12"/>
      <c r="R76" s="12"/>
      <c r="S76" s="12"/>
      <c r="T76" s="12"/>
      <c r="U76" s="12"/>
      <c r="V76" s="12"/>
      <c r="W76" s="12"/>
      <c r="X76" s="12"/>
      <c r="Y76" s="12"/>
      <c r="Z76" s="12"/>
    </row>
    <row r="77" spans="1:26" ht="35" customHeight="1" x14ac:dyDescent="0.3">
      <c r="A77" s="48"/>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3">
        <v>269.01</v>
      </c>
      <c r="O77" s="3">
        <v>254.16</v>
      </c>
      <c r="P77" s="49">
        <v>255.87</v>
      </c>
      <c r="Q77" s="12"/>
      <c r="R77" s="12"/>
      <c r="S77" s="12"/>
      <c r="T77" s="12"/>
      <c r="U77" s="12"/>
      <c r="V77" s="12"/>
      <c r="W77" s="12"/>
      <c r="X77" s="12"/>
      <c r="Y77" s="12"/>
      <c r="Z77" s="12"/>
    </row>
    <row r="78" spans="1:26" ht="35" customHeight="1" x14ac:dyDescent="0.3">
      <c r="A78" s="48"/>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3">
        <v>418.46</v>
      </c>
      <c r="O78" s="3">
        <v>395.35999999999996</v>
      </c>
      <c r="P78" s="49">
        <v>398.02</v>
      </c>
      <c r="Q78" s="12"/>
      <c r="R78" s="12"/>
      <c r="S78" s="12"/>
      <c r="T78" s="12"/>
      <c r="U78" s="12"/>
      <c r="V78" s="12"/>
      <c r="W78" s="12"/>
      <c r="X78" s="12"/>
      <c r="Y78" s="12"/>
      <c r="Z78" s="12"/>
    </row>
    <row r="79" spans="1:26" ht="35" customHeight="1" x14ac:dyDescent="0.3">
      <c r="A79" s="48"/>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3">
        <v>567.91</v>
      </c>
      <c r="O79" s="3">
        <v>536.55999999999995</v>
      </c>
      <c r="P79" s="49">
        <v>540.16999999999996</v>
      </c>
      <c r="Q79" s="12"/>
      <c r="R79" s="12"/>
      <c r="S79" s="12"/>
      <c r="T79" s="12"/>
      <c r="U79" s="12"/>
      <c r="V79" s="12"/>
      <c r="W79" s="12"/>
      <c r="X79" s="12"/>
      <c r="Y79" s="12"/>
      <c r="Z79" s="12"/>
    </row>
    <row r="80" spans="1:26" ht="35" customHeight="1" x14ac:dyDescent="0.3">
      <c r="A80" s="48"/>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3">
        <v>1434.7199999999998</v>
      </c>
      <c r="O80" s="3">
        <v>1355.52</v>
      </c>
      <c r="P80" s="49">
        <v>1364.6399999999999</v>
      </c>
      <c r="Q80" s="12"/>
      <c r="R80" s="12"/>
      <c r="S80" s="12"/>
      <c r="T80" s="12"/>
      <c r="U80" s="12"/>
      <c r="V80" s="12"/>
      <c r="W80" s="12"/>
      <c r="X80" s="12"/>
      <c r="Y80" s="12"/>
      <c r="Z80" s="12"/>
    </row>
    <row r="81" spans="1:26" ht="35" customHeight="1" x14ac:dyDescent="0.3">
      <c r="A81" s="48"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3">
        <v>29.889999999999997</v>
      </c>
      <c r="O81" s="3">
        <v>28.24</v>
      </c>
      <c r="P81" s="49">
        <v>28.43</v>
      </c>
      <c r="Q81" s="12"/>
      <c r="R81" s="12"/>
      <c r="S81" s="12"/>
      <c r="T81" s="12"/>
      <c r="U81" s="12"/>
      <c r="V81" s="12"/>
      <c r="W81" s="12"/>
      <c r="X81" s="12"/>
      <c r="Y81" s="12"/>
      <c r="Z81" s="12"/>
    </row>
    <row r="82" spans="1:26" ht="35" customHeight="1" x14ac:dyDescent="0.3">
      <c r="A82" s="48"/>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3">
        <v>269.01</v>
      </c>
      <c r="O82" s="3">
        <v>254.16</v>
      </c>
      <c r="P82" s="49">
        <v>255.87</v>
      </c>
      <c r="Q82" s="12"/>
      <c r="R82" s="12"/>
      <c r="S82" s="12"/>
      <c r="T82" s="12"/>
      <c r="U82" s="12"/>
      <c r="V82" s="12"/>
      <c r="W82" s="12"/>
      <c r="X82" s="12"/>
      <c r="Y82" s="12"/>
      <c r="Z82" s="12"/>
    </row>
    <row r="83" spans="1:26" ht="35" customHeight="1" x14ac:dyDescent="0.3">
      <c r="A83" s="48"/>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3">
        <v>418.46</v>
      </c>
      <c r="O83" s="3">
        <v>395.35999999999996</v>
      </c>
      <c r="P83" s="49">
        <v>398.02</v>
      </c>
      <c r="Q83" s="12"/>
      <c r="R83" s="12"/>
      <c r="S83" s="12"/>
      <c r="T83" s="12"/>
      <c r="U83" s="12"/>
      <c r="V83" s="12"/>
      <c r="W83" s="12"/>
      <c r="X83" s="12"/>
      <c r="Y83" s="12"/>
      <c r="Z83" s="12"/>
    </row>
    <row r="84" spans="1:26" ht="35" customHeight="1" x14ac:dyDescent="0.3">
      <c r="A84" s="48"/>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3">
        <v>567.91</v>
      </c>
      <c r="O84" s="3">
        <v>536.55999999999995</v>
      </c>
      <c r="P84" s="49">
        <v>540.16999999999996</v>
      </c>
      <c r="Q84" s="12"/>
      <c r="R84" s="12"/>
      <c r="S84" s="12"/>
      <c r="T84" s="12"/>
      <c r="U84" s="12"/>
      <c r="V84" s="12"/>
      <c r="W84" s="12"/>
      <c r="X84" s="12"/>
      <c r="Y84" s="12"/>
      <c r="Z84" s="12"/>
    </row>
    <row r="85" spans="1:26" ht="35" customHeight="1" x14ac:dyDescent="0.3">
      <c r="A85" s="48"/>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3">
        <v>1434.7199999999998</v>
      </c>
      <c r="O85" s="3">
        <v>1355.52</v>
      </c>
      <c r="P85" s="49">
        <v>1364.6399999999999</v>
      </c>
      <c r="Q85" s="12"/>
      <c r="R85" s="12"/>
      <c r="S85" s="12"/>
      <c r="T85" s="12"/>
      <c r="U85" s="12"/>
      <c r="V85" s="12"/>
      <c r="W85" s="12"/>
      <c r="X85" s="12"/>
      <c r="Y85" s="12"/>
      <c r="Z85" s="12"/>
    </row>
    <row r="86" spans="1:26" ht="35" customHeight="1" x14ac:dyDescent="0.3">
      <c r="A86" s="48"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3">
        <v>29.889999999999997</v>
      </c>
      <c r="O86" s="3">
        <v>28.24</v>
      </c>
      <c r="P86" s="49">
        <v>28.43</v>
      </c>
      <c r="Q86" s="12"/>
      <c r="R86" s="12"/>
      <c r="S86" s="12"/>
      <c r="T86" s="12"/>
      <c r="U86" s="12"/>
      <c r="V86" s="12"/>
      <c r="W86" s="12"/>
      <c r="X86" s="12"/>
      <c r="Y86" s="12"/>
      <c r="Z86" s="12"/>
    </row>
    <row r="87" spans="1:26" ht="35" customHeight="1" x14ac:dyDescent="0.3">
      <c r="A87" s="48"/>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3">
        <v>269.01</v>
      </c>
      <c r="O87" s="3">
        <v>254.16</v>
      </c>
      <c r="P87" s="49">
        <v>255.87</v>
      </c>
      <c r="Q87" s="12"/>
      <c r="R87" s="12"/>
      <c r="S87" s="12"/>
      <c r="T87" s="12"/>
      <c r="U87" s="12"/>
      <c r="V87" s="12"/>
      <c r="W87" s="12"/>
      <c r="X87" s="12"/>
      <c r="Y87" s="12"/>
      <c r="Z87" s="12"/>
    </row>
    <row r="88" spans="1:26" ht="35" customHeight="1" x14ac:dyDescent="0.3">
      <c r="A88" s="48"/>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3">
        <v>418.46</v>
      </c>
      <c r="O88" s="3">
        <v>395.35999999999996</v>
      </c>
      <c r="P88" s="49">
        <v>398.02</v>
      </c>
      <c r="Q88" s="12"/>
      <c r="R88" s="12"/>
      <c r="S88" s="12"/>
      <c r="T88" s="12"/>
      <c r="U88" s="12"/>
      <c r="V88" s="12"/>
      <c r="W88" s="12"/>
      <c r="X88" s="12"/>
      <c r="Y88" s="12"/>
      <c r="Z88" s="12"/>
    </row>
    <row r="89" spans="1:26" ht="35" customHeight="1" x14ac:dyDescent="0.3">
      <c r="A89" s="48"/>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3">
        <v>567.91</v>
      </c>
      <c r="O89" s="3">
        <v>536.55999999999995</v>
      </c>
      <c r="P89" s="49">
        <v>540.16999999999996</v>
      </c>
      <c r="Q89" s="12"/>
      <c r="R89" s="12"/>
      <c r="S89" s="12"/>
      <c r="T89" s="12"/>
      <c r="U89" s="12"/>
      <c r="V89" s="12"/>
      <c r="W89" s="12"/>
      <c r="X89" s="12"/>
      <c r="Y89" s="12"/>
      <c r="Z89" s="12"/>
    </row>
    <row r="90" spans="1:26" ht="35" customHeight="1" x14ac:dyDescent="0.3">
      <c r="A90" s="48"/>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3">
        <v>1434.7199999999998</v>
      </c>
      <c r="O90" s="3">
        <v>1355.52</v>
      </c>
      <c r="P90" s="49">
        <v>1364.6399999999999</v>
      </c>
      <c r="Q90" s="12"/>
      <c r="R90" s="12"/>
      <c r="S90" s="12"/>
      <c r="T90" s="12"/>
      <c r="U90" s="12"/>
      <c r="V90" s="12"/>
      <c r="W90" s="12"/>
      <c r="X90" s="12"/>
      <c r="Y90" s="12"/>
      <c r="Z90" s="12"/>
    </row>
    <row r="91" spans="1:26" ht="35" customHeight="1" x14ac:dyDescent="0.3">
      <c r="A91" s="48"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3">
        <v>29.889999999999997</v>
      </c>
      <c r="O91" s="3">
        <v>28.24</v>
      </c>
      <c r="P91" s="49">
        <v>28.43</v>
      </c>
      <c r="Q91" s="12"/>
      <c r="R91" s="12"/>
      <c r="S91" s="12"/>
      <c r="T91" s="12"/>
      <c r="U91" s="12"/>
      <c r="V91" s="12"/>
      <c r="W91" s="12"/>
      <c r="X91" s="12"/>
      <c r="Y91" s="12"/>
      <c r="Z91" s="12"/>
    </row>
    <row r="92" spans="1:26" ht="35" customHeight="1" x14ac:dyDescent="0.3">
      <c r="A92" s="48"/>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3">
        <v>269.01</v>
      </c>
      <c r="O92" s="3">
        <v>254.16</v>
      </c>
      <c r="P92" s="49">
        <v>255.87</v>
      </c>
      <c r="Q92" s="12"/>
      <c r="R92" s="12"/>
      <c r="S92" s="12"/>
      <c r="T92" s="12"/>
      <c r="U92" s="12"/>
      <c r="V92" s="12"/>
      <c r="W92" s="12"/>
      <c r="X92" s="12"/>
      <c r="Y92" s="12"/>
      <c r="Z92" s="12"/>
    </row>
    <row r="93" spans="1:26" ht="35" customHeight="1" x14ac:dyDescent="0.3">
      <c r="A93" s="48"/>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3">
        <v>418.46</v>
      </c>
      <c r="O93" s="3">
        <v>395.35999999999996</v>
      </c>
      <c r="P93" s="49">
        <v>398.02</v>
      </c>
      <c r="Q93" s="12"/>
      <c r="R93" s="12"/>
      <c r="S93" s="12"/>
      <c r="T93" s="12"/>
      <c r="U93" s="12"/>
      <c r="V93" s="12"/>
      <c r="W93" s="12"/>
      <c r="X93" s="12"/>
      <c r="Y93" s="12"/>
      <c r="Z93" s="12"/>
    </row>
    <row r="94" spans="1:26" ht="35" customHeight="1" x14ac:dyDescent="0.3">
      <c r="A94" s="48"/>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3">
        <v>567.91</v>
      </c>
      <c r="O94" s="3">
        <v>536.55999999999995</v>
      </c>
      <c r="P94" s="49">
        <v>540.16999999999996</v>
      </c>
      <c r="Q94" s="12"/>
      <c r="R94" s="12"/>
      <c r="S94" s="12"/>
      <c r="T94" s="12"/>
      <c r="U94" s="12"/>
      <c r="V94" s="12"/>
      <c r="W94" s="12"/>
      <c r="X94" s="12"/>
      <c r="Y94" s="12"/>
      <c r="Z94" s="12"/>
    </row>
    <row r="95" spans="1:26" ht="35" customHeight="1" x14ac:dyDescent="0.3">
      <c r="A95" s="48"/>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3">
        <v>1434.7199999999998</v>
      </c>
      <c r="O95" s="3">
        <v>1355.52</v>
      </c>
      <c r="P95" s="49">
        <v>1364.6399999999999</v>
      </c>
      <c r="Q95" s="12"/>
      <c r="R95" s="12"/>
      <c r="S95" s="12"/>
      <c r="T95" s="12"/>
      <c r="U95" s="12"/>
      <c r="V95" s="12"/>
      <c r="W95" s="12"/>
      <c r="X95" s="12"/>
      <c r="Y95" s="12"/>
      <c r="Z95" s="12"/>
    </row>
    <row r="96" spans="1:26" ht="35" customHeight="1" x14ac:dyDescent="0.3">
      <c r="A96" s="48"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3">
        <v>29.889999999999997</v>
      </c>
      <c r="O96" s="3">
        <v>28.24</v>
      </c>
      <c r="P96" s="49">
        <v>28.43</v>
      </c>
      <c r="Q96" s="12"/>
      <c r="R96" s="12"/>
      <c r="S96" s="12"/>
      <c r="T96" s="12"/>
      <c r="U96" s="12"/>
      <c r="V96" s="12"/>
      <c r="W96" s="12"/>
      <c r="X96" s="12"/>
      <c r="Y96" s="12"/>
      <c r="Z96" s="12"/>
    </row>
    <row r="97" spans="1:26" ht="35" customHeight="1" x14ac:dyDescent="0.3">
      <c r="A97" s="48"/>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3">
        <v>269.01</v>
      </c>
      <c r="O97" s="3">
        <v>254.16</v>
      </c>
      <c r="P97" s="49">
        <v>255.87</v>
      </c>
      <c r="Q97" s="12"/>
      <c r="R97" s="12"/>
      <c r="S97" s="12"/>
      <c r="T97" s="12"/>
      <c r="U97" s="12"/>
      <c r="V97" s="12"/>
      <c r="W97" s="12"/>
      <c r="X97" s="12"/>
      <c r="Y97" s="12"/>
      <c r="Z97" s="12"/>
    </row>
    <row r="98" spans="1:26" ht="35" customHeight="1" x14ac:dyDescent="0.3">
      <c r="A98" s="48"/>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3">
        <v>418.46</v>
      </c>
      <c r="O98" s="3">
        <v>395.35999999999996</v>
      </c>
      <c r="P98" s="49">
        <v>398.02</v>
      </c>
      <c r="Q98" s="12"/>
      <c r="R98" s="12"/>
      <c r="S98" s="12"/>
      <c r="T98" s="12"/>
      <c r="U98" s="12"/>
      <c r="V98" s="12"/>
      <c r="W98" s="12"/>
      <c r="X98" s="12"/>
      <c r="Y98" s="12"/>
      <c r="Z98" s="12"/>
    </row>
    <row r="99" spans="1:26" ht="35" customHeight="1" x14ac:dyDescent="0.3">
      <c r="A99" s="48"/>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3">
        <v>567.91</v>
      </c>
      <c r="O99" s="3">
        <v>536.55999999999995</v>
      </c>
      <c r="P99" s="49">
        <v>540.16999999999996</v>
      </c>
      <c r="Q99" s="12"/>
      <c r="R99" s="12"/>
      <c r="S99" s="12"/>
      <c r="T99" s="12"/>
      <c r="U99" s="12"/>
      <c r="V99" s="12"/>
      <c r="W99" s="12"/>
      <c r="X99" s="12"/>
      <c r="Y99" s="12"/>
      <c r="Z99" s="12"/>
    </row>
    <row r="100" spans="1:26" ht="35" customHeight="1" x14ac:dyDescent="0.3">
      <c r="A100" s="48"/>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3">
        <v>1434.7199999999998</v>
      </c>
      <c r="O100" s="3">
        <v>1355.52</v>
      </c>
      <c r="P100" s="49">
        <v>1364.6399999999999</v>
      </c>
      <c r="Q100" s="12"/>
      <c r="R100" s="12"/>
      <c r="S100" s="12"/>
      <c r="T100" s="12"/>
      <c r="U100" s="12"/>
      <c r="V100" s="12"/>
      <c r="W100" s="12"/>
      <c r="X100" s="12"/>
      <c r="Y100" s="12"/>
      <c r="Z100" s="12"/>
    </row>
    <row r="101" spans="1:26" ht="35" customHeight="1" x14ac:dyDescent="0.3">
      <c r="A101" s="48"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3">
        <v>29.889999999999997</v>
      </c>
      <c r="O101" s="3">
        <v>28.24</v>
      </c>
      <c r="P101" s="49">
        <v>28.43</v>
      </c>
      <c r="Q101" s="12"/>
      <c r="R101" s="12"/>
      <c r="S101" s="12"/>
      <c r="T101" s="12"/>
      <c r="U101" s="12"/>
      <c r="V101" s="12"/>
      <c r="W101" s="12"/>
      <c r="X101" s="12"/>
      <c r="Y101" s="12"/>
      <c r="Z101" s="12"/>
    </row>
    <row r="102" spans="1:26" ht="35" customHeight="1" x14ac:dyDescent="0.3">
      <c r="A102" s="48"/>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3">
        <v>269.01</v>
      </c>
      <c r="O102" s="3">
        <v>254.16</v>
      </c>
      <c r="P102" s="49">
        <v>255.87</v>
      </c>
      <c r="Q102" s="12"/>
      <c r="R102" s="12"/>
      <c r="S102" s="12"/>
      <c r="T102" s="12"/>
      <c r="U102" s="12"/>
      <c r="V102" s="12"/>
      <c r="W102" s="12"/>
      <c r="X102" s="12"/>
      <c r="Y102" s="12"/>
      <c r="Z102" s="12"/>
    </row>
    <row r="103" spans="1:26" ht="35" customHeight="1" x14ac:dyDescent="0.3">
      <c r="A103" s="48"/>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3">
        <v>418.46</v>
      </c>
      <c r="O103" s="3">
        <v>395.35999999999996</v>
      </c>
      <c r="P103" s="49">
        <v>398.02</v>
      </c>
      <c r="Q103" s="12"/>
      <c r="R103" s="12"/>
      <c r="S103" s="12"/>
      <c r="T103" s="12"/>
      <c r="U103" s="12"/>
      <c r="V103" s="12"/>
      <c r="W103" s="12"/>
      <c r="X103" s="12"/>
      <c r="Y103" s="12"/>
      <c r="Z103" s="12"/>
    </row>
    <row r="104" spans="1:26" ht="35" customHeight="1" x14ac:dyDescent="0.3">
      <c r="A104" s="48"/>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3">
        <v>567.91</v>
      </c>
      <c r="O104" s="3">
        <v>536.55999999999995</v>
      </c>
      <c r="P104" s="49">
        <v>540.16999999999996</v>
      </c>
      <c r="Q104" s="12"/>
      <c r="R104" s="12"/>
      <c r="S104" s="12"/>
      <c r="T104" s="12"/>
      <c r="U104" s="12"/>
      <c r="V104" s="12"/>
      <c r="W104" s="12"/>
      <c r="X104" s="12"/>
      <c r="Y104" s="12"/>
      <c r="Z104" s="12"/>
    </row>
    <row r="105" spans="1:26" ht="35" customHeight="1" x14ac:dyDescent="0.3">
      <c r="A105" s="48"/>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3">
        <v>1434.7199999999998</v>
      </c>
      <c r="O105" s="3">
        <v>1355.52</v>
      </c>
      <c r="P105" s="49">
        <v>1364.6399999999999</v>
      </c>
      <c r="Q105" s="12"/>
      <c r="R105" s="12"/>
      <c r="S105" s="12"/>
      <c r="T105" s="12"/>
      <c r="U105" s="12"/>
      <c r="V105" s="12"/>
      <c r="W105" s="12"/>
      <c r="X105" s="12"/>
      <c r="Y105" s="12"/>
      <c r="Z105" s="12"/>
    </row>
    <row r="106" spans="1:26" ht="35" customHeight="1" x14ac:dyDescent="0.3">
      <c r="A106" s="48"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3">
        <v>29.889999999999997</v>
      </c>
      <c r="O106" s="3">
        <v>28.24</v>
      </c>
      <c r="P106" s="49">
        <v>28.43</v>
      </c>
      <c r="Q106" s="12"/>
      <c r="R106" s="12"/>
      <c r="S106" s="12"/>
      <c r="T106" s="12"/>
      <c r="U106" s="12"/>
      <c r="V106" s="12"/>
      <c r="W106" s="12"/>
      <c r="X106" s="12"/>
      <c r="Y106" s="12"/>
      <c r="Z106" s="12"/>
    </row>
    <row r="107" spans="1:26" ht="35" customHeight="1" x14ac:dyDescent="0.3">
      <c r="A107" s="48"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3">
        <v>29.889999999999997</v>
      </c>
      <c r="O107" s="3">
        <v>28.24</v>
      </c>
      <c r="P107" s="49">
        <v>28.43</v>
      </c>
      <c r="Q107" s="12"/>
      <c r="R107" s="12"/>
      <c r="S107" s="12"/>
      <c r="T107" s="12"/>
      <c r="U107" s="12"/>
      <c r="V107" s="12"/>
      <c r="W107" s="12"/>
      <c r="X107" s="12"/>
      <c r="Y107" s="12"/>
      <c r="Z107" s="12"/>
    </row>
    <row r="108" spans="1:26" ht="35" customHeight="1" x14ac:dyDescent="0.3">
      <c r="A108" s="48"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3">
        <v>29.889999999999997</v>
      </c>
      <c r="O108" s="3">
        <v>28.24</v>
      </c>
      <c r="P108" s="49">
        <v>28.43</v>
      </c>
      <c r="Q108" s="12"/>
      <c r="R108" s="12"/>
      <c r="S108" s="12"/>
      <c r="T108" s="12"/>
      <c r="U108" s="12"/>
      <c r="V108" s="12"/>
      <c r="W108" s="12"/>
      <c r="X108" s="12"/>
      <c r="Y108" s="12"/>
      <c r="Z108" s="12"/>
    </row>
    <row r="109" spans="1:26" ht="35" customHeight="1" x14ac:dyDescent="0.3">
      <c r="A109" s="48"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3">
        <v>29.889999999999997</v>
      </c>
      <c r="O109" s="3">
        <v>28.24</v>
      </c>
      <c r="P109" s="49">
        <v>28.43</v>
      </c>
      <c r="Q109" s="12"/>
      <c r="R109" s="12"/>
      <c r="S109" s="12"/>
      <c r="T109" s="12"/>
      <c r="U109" s="12"/>
      <c r="V109" s="12"/>
      <c r="W109" s="12"/>
      <c r="X109" s="12"/>
      <c r="Y109" s="12"/>
      <c r="Z109" s="12"/>
    </row>
    <row r="110" spans="1:26" ht="35" customHeight="1" x14ac:dyDescent="0.3">
      <c r="A110" s="48"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3">
        <v>29.889999999999997</v>
      </c>
      <c r="O110" s="3">
        <v>28.24</v>
      </c>
      <c r="P110" s="49">
        <v>28.43</v>
      </c>
      <c r="Q110" s="12"/>
      <c r="R110" s="12"/>
      <c r="S110" s="12"/>
      <c r="T110" s="12"/>
      <c r="U110" s="12"/>
      <c r="V110" s="12"/>
      <c r="W110" s="12"/>
      <c r="X110" s="12"/>
      <c r="Y110" s="12"/>
      <c r="Z110" s="12"/>
    </row>
    <row r="111" spans="1:26" ht="35" customHeight="1" x14ac:dyDescent="0.3">
      <c r="A111" s="48"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3">
        <v>29.889999999999997</v>
      </c>
      <c r="O111" s="3">
        <v>28.24</v>
      </c>
      <c r="P111" s="49">
        <v>28.43</v>
      </c>
      <c r="Q111" s="12"/>
      <c r="R111" s="12"/>
      <c r="S111" s="12"/>
      <c r="T111" s="12"/>
      <c r="U111" s="12"/>
      <c r="V111" s="12"/>
      <c r="W111" s="12"/>
      <c r="X111" s="12"/>
      <c r="Y111" s="12"/>
      <c r="Z111" s="12"/>
    </row>
    <row r="112" spans="1:26" ht="35" customHeight="1" x14ac:dyDescent="0.3">
      <c r="A112" s="48"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3">
        <v>29.889999999999997</v>
      </c>
      <c r="O112" s="3">
        <v>28.24</v>
      </c>
      <c r="P112" s="49">
        <v>28.43</v>
      </c>
      <c r="Q112" s="12"/>
      <c r="R112" s="12"/>
      <c r="S112" s="12"/>
      <c r="T112" s="12"/>
      <c r="U112" s="12"/>
      <c r="V112" s="12"/>
      <c r="W112" s="12"/>
      <c r="X112" s="12"/>
      <c r="Y112" s="12"/>
      <c r="Z112" s="12"/>
    </row>
    <row r="113" spans="1:26" ht="35" customHeight="1" thickBot="1" x14ac:dyDescent="0.35">
      <c r="A113" s="64" t="s">
        <v>14</v>
      </c>
      <c r="B113" s="65" t="s">
        <v>12</v>
      </c>
      <c r="C113" s="66" t="s">
        <v>4</v>
      </c>
      <c r="D113" s="67">
        <v>25.33</v>
      </c>
      <c r="E113" s="67">
        <v>28.229999999999997</v>
      </c>
      <c r="F113" s="67">
        <v>30.059999999999995</v>
      </c>
      <c r="G113" s="67">
        <v>29.36</v>
      </c>
      <c r="H113" s="67">
        <v>28.12</v>
      </c>
      <c r="I113" s="67">
        <v>28.819999999999997</v>
      </c>
      <c r="J113" s="67">
        <v>31.319999999999997</v>
      </c>
      <c r="K113" s="67">
        <v>32.01</v>
      </c>
      <c r="L113" s="67">
        <v>31.499999999999996</v>
      </c>
      <c r="M113" s="67">
        <v>29.319999999999997</v>
      </c>
      <c r="N113" s="67">
        <v>29.889999999999997</v>
      </c>
      <c r="O113" s="67">
        <v>28.24</v>
      </c>
      <c r="P113" s="68">
        <v>28.43</v>
      </c>
      <c r="Q113" s="12"/>
      <c r="R113" s="12"/>
      <c r="S113" s="12"/>
      <c r="T113" s="12"/>
      <c r="U113" s="12"/>
      <c r="V113" s="12"/>
      <c r="W113" s="12"/>
      <c r="X113" s="12"/>
      <c r="Y113" s="12"/>
      <c r="Z113" s="12"/>
    </row>
    <row r="114" spans="1:26" ht="35" customHeight="1" thickBot="1" x14ac:dyDescent="0.35">
      <c r="A114" s="74"/>
      <c r="B114" s="74"/>
      <c r="C114" s="75"/>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29" customHeight="1" x14ac:dyDescent="0.3">
      <c r="A115" s="80" t="s">
        <v>16</v>
      </c>
      <c r="B115" s="81"/>
      <c r="C115" s="81"/>
      <c r="D115" s="81"/>
      <c r="E115" s="81"/>
      <c r="F115" s="81"/>
      <c r="G115" s="81"/>
      <c r="H115" s="81"/>
      <c r="I115" s="81"/>
      <c r="J115" s="81"/>
      <c r="K115" s="81"/>
      <c r="L115" s="81"/>
      <c r="M115" s="81"/>
      <c r="N115" s="81"/>
      <c r="O115" s="81"/>
      <c r="P115" s="82"/>
      <c r="Q115" s="31"/>
      <c r="R115" s="31"/>
      <c r="S115" s="31"/>
      <c r="T115" s="31"/>
      <c r="U115" s="31"/>
      <c r="V115" s="31"/>
      <c r="W115" s="31"/>
      <c r="X115" s="20"/>
      <c r="Y115" s="20"/>
      <c r="Z115" s="13"/>
    </row>
    <row r="116" spans="1:26" ht="30" customHeight="1" thickBot="1" x14ac:dyDescent="0.35">
      <c r="A116" s="83"/>
      <c r="B116" s="84"/>
      <c r="C116" s="84"/>
      <c r="D116" s="84"/>
      <c r="E116" s="84"/>
      <c r="F116" s="84"/>
      <c r="G116" s="84"/>
      <c r="H116" s="84"/>
      <c r="I116" s="84"/>
      <c r="J116" s="84"/>
      <c r="K116" s="84"/>
      <c r="L116" s="84"/>
      <c r="M116" s="84"/>
      <c r="N116" s="84"/>
      <c r="O116" s="84"/>
      <c r="P116" s="85"/>
      <c r="Q116" s="31"/>
      <c r="R116" s="31"/>
      <c r="S116" s="31"/>
      <c r="T116" s="31"/>
      <c r="U116" s="31"/>
      <c r="V116" s="31"/>
      <c r="W116" s="31"/>
      <c r="X116" s="20"/>
      <c r="Y116" s="20"/>
      <c r="Z116" s="13"/>
    </row>
  </sheetData>
  <sheetProtection algorithmName="SHA-512" hashValue="Wicp6itu425myoovyrPNwMQN9Ggn44kAnQQW5cOYA2aXJE4VcAj7CdbzDDuvhkoCpQkZ2031DGhwHf2bZo9oZA==" saltValue="UmMmEtH24I3fyudxKD2P2g==" spinCount="100000" sheet="1" objects="1" scenarios="1" selectLockedCells="1" autoFilter="0" selectUnlockedCells="1"/>
  <autoFilter ref="A15:O15" xr:uid="{27F15AFC-EC87-4248-BF51-9A4030368C29}"/>
  <mergeCells count="7">
    <mergeCell ref="A14:P14"/>
    <mergeCell ref="A115:P116"/>
    <mergeCell ref="A1:P8"/>
    <mergeCell ref="A9:P10"/>
    <mergeCell ref="A11:P11"/>
    <mergeCell ref="A12:P12"/>
    <mergeCell ref="A13:P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2022-10-04T12:38:47Z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